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D:\05 aMZPiMRP\!01_SIWZ\PROJEKT 2022\Zadanie 1 D.II NOWE MZP I MRP Z WORP\20200228 SIWZ\Zalaczniki do WOPZ\"/>
    </mc:Choice>
  </mc:AlternateContent>
  <xr:revisionPtr revIDLastSave="0" documentId="13_ncr:1_{9BFB40AD-AE32-4875-8886-91F64D9946C5}" xr6:coauthVersionLast="44" xr6:coauthVersionMax="44" xr10:uidLastSave="{00000000-0000-0000-0000-000000000000}"/>
  <bookViews>
    <workbookView xWindow="390" yWindow="390" windowWidth="24450" windowHeight="15600" xr2:uid="{00000000-000D-0000-FFFF-FFFF00000000}"/>
  </bookViews>
  <sheets>
    <sheet name="Arkusz1" sheetId="1" r:id="rId1"/>
  </sheets>
  <definedNames>
    <definedName name="_xlnm.Print_Area" localSheetId="0">Arkusz1!$A$1:$H$71</definedName>
    <definedName name="_xlnm.Print_Titles" localSheetId="0">Arkusz1!$3:$3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2" i="1" l="1"/>
  <c r="F63" i="1"/>
  <c r="F64" i="1"/>
  <c r="F65" i="1"/>
  <c r="F66" i="1"/>
  <c r="F67" i="1"/>
  <c r="F68" i="1"/>
  <c r="F69" i="1"/>
  <c r="F70" i="1"/>
  <c r="F61" i="1"/>
  <c r="F59" i="1"/>
  <c r="F57" i="1"/>
  <c r="F52" i="1"/>
  <c r="F53" i="1"/>
  <c r="F54" i="1"/>
  <c r="F51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7" i="1"/>
  <c r="F25" i="1"/>
  <c r="F29" i="1"/>
  <c r="F14" i="1"/>
  <c r="F15" i="1"/>
  <c r="F16" i="1"/>
  <c r="F17" i="1"/>
  <c r="F18" i="1"/>
  <c r="F19" i="1"/>
  <c r="F20" i="1"/>
  <c r="F21" i="1"/>
  <c r="F22" i="1"/>
  <c r="F23" i="1"/>
  <c r="F13" i="1"/>
  <c r="F10" i="1"/>
  <c r="F9" i="1"/>
  <c r="F6" i="1"/>
  <c r="F71" i="1" l="1"/>
</calcChain>
</file>

<file path=xl/sharedStrings.xml><?xml version="1.0" encoding="utf-8"?>
<sst xmlns="http://schemas.openxmlformats.org/spreadsheetml/2006/main" count="183" uniqueCount="97">
  <si>
    <t>Dane hydrologiczne</t>
  </si>
  <si>
    <t>Wodowskaz</t>
  </si>
  <si>
    <t>Lp.</t>
  </si>
  <si>
    <t xml:space="preserve">Długość 
[km] </t>
  </si>
  <si>
    <t>Nazwa cieku</t>
  </si>
  <si>
    <t>Dostępne dane opracowane w ramach zamówienia podstawowego w zad. 1.3.2.1 /1.3.6 B</t>
  </si>
  <si>
    <t>Komplet danych do pozyskania przez Wykonawcę</t>
  </si>
  <si>
    <t xml:space="preserve">nie dotyczy - 
rzeka niekontrolowana </t>
  </si>
  <si>
    <t>Razem</t>
  </si>
  <si>
    <t xml:space="preserve"> ID_HYD_R (MPHP10k)</t>
  </si>
  <si>
    <t>Km od
 (aWORP 2018)</t>
  </si>
  <si>
    <t>Km do
 (aWORP 2018)</t>
  </si>
  <si>
    <t>Kosówka</t>
  </si>
  <si>
    <t>Czarna Orawa</t>
  </si>
  <si>
    <t>Jabłonka</t>
  </si>
  <si>
    <t>Myśla</t>
  </si>
  <si>
    <t>Dolsk, 
Myślibórz</t>
  </si>
  <si>
    <t>Słubia</t>
  </si>
  <si>
    <t>Przyjezierze Las, 
Moryn</t>
  </si>
  <si>
    <t>Kanał Kopań</t>
  </si>
  <si>
    <t>Chełszcząca</t>
  </si>
  <si>
    <t>Moszczenica</t>
  </si>
  <si>
    <t>Stara Rega Gryficka</t>
  </si>
  <si>
    <t>Kanał Cedyński</t>
  </si>
  <si>
    <t>Rurzyca</t>
  </si>
  <si>
    <t>Tywa</t>
  </si>
  <si>
    <t>Kurzyca</t>
  </si>
  <si>
    <t>Dopływ w Planach</t>
  </si>
  <si>
    <t>Osobłoga</t>
  </si>
  <si>
    <t>Racławice  Śląskie</t>
  </si>
  <si>
    <t>Dopływ z Danieli</t>
  </si>
  <si>
    <t>Kanał Młyński</t>
  </si>
  <si>
    <t>Mleczna</t>
  </si>
  <si>
    <t>Bierun Stary</t>
  </si>
  <si>
    <t>Noteć</t>
  </si>
  <si>
    <t>Kruszwica, 
Noć Kalina</t>
  </si>
  <si>
    <t>Czerwona Woda</t>
  </si>
  <si>
    <t>Zgorzelec-Ujazd</t>
  </si>
  <si>
    <t>Obrzyca</t>
  </si>
  <si>
    <t>Smolno Wielkie,  
Lubiatów</t>
  </si>
  <si>
    <t>Pliszka</t>
  </si>
  <si>
    <t>Sądów</t>
  </si>
  <si>
    <t>Podgórna</t>
  </si>
  <si>
    <t>Podgórzyn</t>
  </si>
  <si>
    <t>Ilanka</t>
  </si>
  <si>
    <t>Maczków</t>
  </si>
  <si>
    <t>Bruśnik</t>
  </si>
  <si>
    <t>Bystra</t>
  </si>
  <si>
    <t>Czarnuszka</t>
  </si>
  <si>
    <t>Dzik</t>
  </si>
  <si>
    <t>Kamienny Potok</t>
  </si>
  <si>
    <t>Kanał Luboński</t>
  </si>
  <si>
    <t>Karpnicki Potok</t>
  </si>
  <si>
    <t>Koci Potok</t>
  </si>
  <si>
    <t>Konotop</t>
  </si>
  <si>
    <t>Łomniczka</t>
  </si>
  <si>
    <t>Miłoszowski Potok</t>
  </si>
  <si>
    <t>Oldza</t>
  </si>
  <si>
    <t>Olszówka</t>
  </si>
  <si>
    <t>Radomierka</t>
  </si>
  <si>
    <t>Średzka Woda</t>
  </si>
  <si>
    <t>Włodzica</t>
  </si>
  <si>
    <t>Gieczno</t>
  </si>
  <si>
    <t>Zgłowiączka</t>
  </si>
  <si>
    <t>Włocławek-Ruda</t>
  </si>
  <si>
    <t>Raciążnica</t>
  </si>
  <si>
    <t>Sarbiewo</t>
  </si>
  <si>
    <t>Wilanówka</t>
  </si>
  <si>
    <t>Sokołówka</t>
  </si>
  <si>
    <t>Zimna Woda</t>
  </si>
  <si>
    <t>Wierzbica</t>
  </si>
  <si>
    <t>Chodelka</t>
  </si>
  <si>
    <t>Dopływ z Granic</t>
  </si>
  <si>
    <t>Dopływ z Jankowa</t>
  </si>
  <si>
    <t>Prosna</t>
  </si>
  <si>
    <t>Gorzów Slaski</t>
  </si>
  <si>
    <t>Widawka</t>
  </si>
  <si>
    <t xml:space="preserve">Szczerców, 
Słok </t>
  </si>
  <si>
    <t>Miłosławka</t>
  </si>
  <si>
    <t>Radomka</t>
  </si>
  <si>
    <t>Dostępne dane opracowane w ramach  zamówienia głównego w zad. 1.3.2.1 (1.3.14.4) oraz w ramach projektu ISOK.
Do pozyskania aktualne KNP 
i fale wezbraniowe (2011-2016)</t>
  </si>
  <si>
    <r>
      <rPr>
        <b/>
        <sz val="10"/>
        <color theme="1"/>
        <rFont val="Calibri"/>
        <family val="2"/>
        <charset val="238"/>
        <scheme val="minor"/>
      </rPr>
      <t>Szczerców -</t>
    </r>
    <r>
      <rPr>
        <sz val="10"/>
        <color theme="1"/>
        <rFont val="Calibri"/>
        <family val="2"/>
        <charset val="238"/>
        <scheme val="minor"/>
      </rPr>
      <t xml:space="preserve"> Dostępne dane opracowane w ramach  zamówienia głównego w zad. 1.3.2.1 (1.3.14.4) oraz w ramach projektu ISOK. Do pozyskania aktualne KNP 
i fale wezbraniowe (2011-2016)
</t>
    </r>
    <r>
      <rPr>
        <b/>
        <sz val="10"/>
        <color theme="1"/>
        <rFont val="Calibri"/>
        <family val="2"/>
        <charset val="238"/>
        <scheme val="minor"/>
      </rPr>
      <t>Słok -</t>
    </r>
    <r>
      <rPr>
        <sz val="10"/>
        <color theme="1"/>
        <rFont val="Calibri"/>
        <family val="2"/>
        <charset val="238"/>
        <scheme val="minor"/>
      </rPr>
      <t xml:space="preserve"> Komplet danych do pozyskania przez Wykonawcę</t>
    </r>
  </si>
  <si>
    <t>OBSZAR DORZECZA DUNAJU</t>
  </si>
  <si>
    <t>region wodny Czarnej Orawy</t>
  </si>
  <si>
    <t>OBSZAR DORZECZA PREGOŁY</t>
  </si>
  <si>
    <t>region wodny Łyny i Węgorapy</t>
  </si>
  <si>
    <t>OBSZAR DORZECZA ODRY</t>
  </si>
  <si>
    <t>region wodny Dolnej Odry i Pomorza Zachodniego</t>
  </si>
  <si>
    <t>region wodny Warty</t>
  </si>
  <si>
    <t>region wodny Środkowej Odry</t>
  </si>
  <si>
    <t>region wodny Noteci</t>
  </si>
  <si>
    <t>region wodny Górnej Odry</t>
  </si>
  <si>
    <t>OBSZAR DORZECZA WISŁY</t>
  </si>
  <si>
    <t>region wodny Bugu</t>
  </si>
  <si>
    <t>region wodny Małej Wisły</t>
  </si>
  <si>
    <t>region wodny Środkowej Wisły</t>
  </si>
  <si>
    <t>Załącznik nr 8 - Wykaz dostępnych danych hydrologicznych oraz danych, które pozyska Wykonawca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</si>
</sst>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000000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1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49" fontId="4" fillId="3" borderId="1" xfId="1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65" fontId="6" fillId="4" borderId="2" xfId="0" applyNumberFormat="1" applyFont="1" applyFill="1" applyBorder="1" applyAlignment="1">
      <alignment horizontal="left" vertical="top"/>
    </xf>
    <xf numFmtId="0" fontId="2" fillId="4" borderId="3" xfId="0" applyFont="1" applyFill="1" applyBorder="1" applyAlignment="1">
      <alignment vertical="top"/>
    </xf>
    <xf numFmtId="164" fontId="3" fillId="4" borderId="3" xfId="0" applyNumberFormat="1" applyFont="1" applyFill="1" applyBorder="1" applyAlignment="1">
      <alignment vertical="top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1" fillId="5" borderId="2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1" fillId="4" borderId="3" xfId="0" applyFont="1" applyFill="1" applyBorder="1" applyAlignment="1">
      <alignment horizontal="left" vertical="top"/>
    </xf>
    <xf numFmtId="49" fontId="4" fillId="4" borderId="3" xfId="1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vertical="top"/>
    </xf>
    <xf numFmtId="0" fontId="1" fillId="4" borderId="4" xfId="0" applyFont="1" applyFill="1" applyBorder="1" applyAlignment="1">
      <alignment vertical="top" wrapText="1"/>
    </xf>
    <xf numFmtId="165" fontId="6" fillId="6" borderId="2" xfId="0" applyNumberFormat="1" applyFont="1" applyFill="1" applyBorder="1" applyAlignment="1">
      <alignment horizontal="left" vertical="top"/>
    </xf>
    <xf numFmtId="0" fontId="1" fillId="7" borderId="2" xfId="0" applyFont="1" applyFill="1" applyBorder="1" applyAlignment="1">
      <alignment vertical="center"/>
    </xf>
    <xf numFmtId="0" fontId="1" fillId="7" borderId="3" xfId="0" applyFont="1" applyFill="1" applyBorder="1" applyAlignment="1">
      <alignment vertical="center"/>
    </xf>
    <xf numFmtId="0" fontId="1" fillId="7" borderId="4" xfId="0" applyFont="1" applyFill="1" applyBorder="1" applyAlignment="1">
      <alignment vertical="center"/>
    </xf>
    <xf numFmtId="165" fontId="6" fillId="8" borderId="2" xfId="0" applyNumberFormat="1" applyFont="1" applyFill="1" applyBorder="1" applyAlignment="1">
      <alignment horizontal="left" vertical="top"/>
    </xf>
    <xf numFmtId="0" fontId="2" fillId="8" borderId="3" xfId="0" applyFont="1" applyFill="1" applyBorder="1" applyAlignment="1">
      <alignment vertical="top"/>
    </xf>
    <xf numFmtId="164" fontId="3" fillId="8" borderId="3" xfId="0" applyNumberFormat="1" applyFont="1" applyFill="1" applyBorder="1" applyAlignment="1">
      <alignment vertical="top"/>
    </xf>
    <xf numFmtId="0" fontId="2" fillId="8" borderId="3" xfId="0" applyFont="1" applyFill="1" applyBorder="1" applyAlignment="1">
      <alignment vertical="top" wrapText="1"/>
    </xf>
    <xf numFmtId="0" fontId="2" fillId="8" borderId="4" xfId="0" applyFont="1" applyFill="1" applyBorder="1" applyAlignment="1">
      <alignment vertical="top" wrapText="1"/>
    </xf>
    <xf numFmtId="0" fontId="2" fillId="6" borderId="3" xfId="0" applyFont="1" applyFill="1" applyBorder="1" applyAlignment="1">
      <alignment vertical="top"/>
    </xf>
    <xf numFmtId="164" fontId="3" fillId="6" borderId="3" xfId="0" applyNumberFormat="1" applyFont="1" applyFill="1" applyBorder="1" applyAlignment="1">
      <alignment vertical="top"/>
    </xf>
    <xf numFmtId="0" fontId="2" fillId="6" borderId="3" xfId="0" applyFont="1" applyFill="1" applyBorder="1" applyAlignment="1">
      <alignment vertical="top" wrapText="1"/>
    </xf>
    <xf numFmtId="0" fontId="2" fillId="6" borderId="4" xfId="0" applyFont="1" applyFill="1" applyBorder="1" applyAlignment="1">
      <alignment vertical="top" wrapText="1"/>
    </xf>
    <xf numFmtId="0" fontId="4" fillId="9" borderId="1" xfId="0" applyFont="1" applyFill="1" applyBorder="1" applyAlignment="1">
      <alignment horizontal="right" vertical="top"/>
    </xf>
    <xf numFmtId="164" fontId="4" fillId="9" borderId="1" xfId="0" applyNumberFormat="1" applyFont="1" applyFill="1" applyBorder="1" applyAlignment="1">
      <alignment vertical="top"/>
    </xf>
  </cellXfs>
  <cellStyles count="2">
    <cellStyle name="Normalny" xfId="0" builtinId="0"/>
    <cellStyle name="Normalny 2" xfId="1" xr:uid="{73C92396-E474-4410-9294-BB06A7C70666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tabSelected="1" workbookViewId="0">
      <selection activeCell="E7" sqref="E7"/>
    </sheetView>
  </sheetViews>
  <sheetFormatPr defaultRowHeight="12.75" x14ac:dyDescent="0.25"/>
  <cols>
    <col min="1" max="1" width="6" style="2" customWidth="1"/>
    <col min="2" max="2" width="16.42578125" style="1" bestFit="1" customWidth="1"/>
    <col min="3" max="3" width="10" style="1" bestFit="1" customWidth="1"/>
    <col min="4" max="5" width="12.85546875" style="11" bestFit="1" customWidth="1"/>
    <col min="6" max="6" width="6.85546875" style="11" bestFit="1" customWidth="1"/>
    <col min="7" max="7" width="19.28515625" style="1" bestFit="1" customWidth="1"/>
    <col min="8" max="8" width="34.42578125" style="6" bestFit="1" customWidth="1"/>
    <col min="9" max="9" width="9.7109375" style="1" customWidth="1"/>
    <col min="10" max="16384" width="9.140625" style="1"/>
  </cols>
  <sheetData>
    <row r="1" spans="1:9" x14ac:dyDescent="0.25">
      <c r="A1" s="3" t="s">
        <v>96</v>
      </c>
      <c r="C1" s="4"/>
      <c r="D1" s="10"/>
      <c r="E1" s="10"/>
      <c r="F1" s="10"/>
      <c r="G1" s="4"/>
      <c r="H1" s="5"/>
    </row>
    <row r="3" spans="1:9" ht="30" customHeight="1" x14ac:dyDescent="0.25">
      <c r="A3" s="13" t="s">
        <v>2</v>
      </c>
      <c r="B3" s="14" t="s">
        <v>4</v>
      </c>
      <c r="C3" s="19" t="s">
        <v>9</v>
      </c>
      <c r="D3" s="19" t="s">
        <v>10</v>
      </c>
      <c r="E3" s="19" t="s">
        <v>11</v>
      </c>
      <c r="F3" s="15" t="s">
        <v>3</v>
      </c>
      <c r="G3" s="16" t="s">
        <v>1</v>
      </c>
      <c r="H3" s="17" t="s">
        <v>0</v>
      </c>
    </row>
    <row r="4" spans="1:9" ht="18.75" customHeight="1" x14ac:dyDescent="0.25">
      <c r="A4" s="23" t="s">
        <v>82</v>
      </c>
      <c r="B4" s="31"/>
      <c r="C4" s="32"/>
      <c r="D4" s="32"/>
      <c r="E4" s="32"/>
      <c r="F4" s="33"/>
      <c r="G4" s="34"/>
      <c r="H4" s="35"/>
    </row>
    <row r="5" spans="1:9" ht="19.5" customHeight="1" x14ac:dyDescent="0.25">
      <c r="A5" s="28" t="s">
        <v>83</v>
      </c>
      <c r="B5" s="29"/>
      <c r="C5" s="29"/>
      <c r="D5" s="29"/>
      <c r="E5" s="29"/>
      <c r="F5" s="29"/>
      <c r="G5" s="29"/>
      <c r="H5" s="30"/>
      <c r="I5" s="5"/>
    </row>
    <row r="6" spans="1:9" ht="30" customHeight="1" x14ac:dyDescent="0.25">
      <c r="A6" s="7">
        <v>1</v>
      </c>
      <c r="B6" s="8" t="s">
        <v>13</v>
      </c>
      <c r="C6" s="8">
        <v>8222</v>
      </c>
      <c r="D6" s="18">
        <v>11.8</v>
      </c>
      <c r="E6" s="18">
        <v>38</v>
      </c>
      <c r="F6" s="18">
        <f>E6-D6</f>
        <v>26.2</v>
      </c>
      <c r="G6" s="12" t="s">
        <v>14</v>
      </c>
      <c r="H6" s="9" t="s">
        <v>6</v>
      </c>
      <c r="I6" s="5"/>
    </row>
    <row r="7" spans="1:9" ht="18.75" customHeight="1" x14ac:dyDescent="0.25">
      <c r="A7" s="23" t="s">
        <v>84</v>
      </c>
      <c r="B7" s="24"/>
      <c r="C7" s="24"/>
      <c r="D7" s="25"/>
      <c r="E7" s="25"/>
      <c r="F7" s="25"/>
      <c r="G7" s="26"/>
      <c r="H7" s="27"/>
      <c r="I7" s="5"/>
    </row>
    <row r="8" spans="1:9" ht="21" customHeight="1" x14ac:dyDescent="0.25">
      <c r="A8" s="28" t="s">
        <v>85</v>
      </c>
      <c r="B8" s="29"/>
      <c r="C8" s="29"/>
      <c r="D8" s="29"/>
      <c r="E8" s="29"/>
      <c r="F8" s="29"/>
      <c r="G8" s="29"/>
      <c r="H8" s="30"/>
    </row>
    <row r="9" spans="1:9" ht="30" customHeight="1" x14ac:dyDescent="0.25">
      <c r="A9" s="7">
        <v>2</v>
      </c>
      <c r="B9" s="8" t="s">
        <v>31</v>
      </c>
      <c r="C9" s="8">
        <v>582312</v>
      </c>
      <c r="D9" s="18">
        <v>0</v>
      </c>
      <c r="E9" s="18">
        <v>4.9000000000000004</v>
      </c>
      <c r="F9" s="18">
        <f>E9-D9</f>
        <v>4.9000000000000004</v>
      </c>
      <c r="G9" s="12" t="s">
        <v>7</v>
      </c>
      <c r="H9" s="9" t="s">
        <v>6</v>
      </c>
    </row>
    <row r="10" spans="1:9" ht="30" customHeight="1" x14ac:dyDescent="0.25">
      <c r="A10" s="7">
        <v>3</v>
      </c>
      <c r="B10" s="8" t="s">
        <v>30</v>
      </c>
      <c r="C10" s="8">
        <v>582412</v>
      </c>
      <c r="D10" s="18">
        <v>0</v>
      </c>
      <c r="E10" s="18">
        <v>6.1</v>
      </c>
      <c r="F10" s="18">
        <f>E10-D10</f>
        <v>6.1</v>
      </c>
      <c r="G10" s="12" t="s">
        <v>7</v>
      </c>
      <c r="H10" s="9" t="s">
        <v>6</v>
      </c>
    </row>
    <row r="11" spans="1:9" ht="22.5" customHeight="1" x14ac:dyDescent="0.25">
      <c r="A11" s="36" t="s">
        <v>86</v>
      </c>
      <c r="B11" s="45"/>
      <c r="C11" s="45"/>
      <c r="D11" s="46"/>
      <c r="E11" s="46"/>
      <c r="F11" s="46"/>
      <c r="G11" s="47"/>
      <c r="H11" s="48"/>
    </row>
    <row r="12" spans="1:9" ht="21" customHeight="1" x14ac:dyDescent="0.25">
      <c r="A12" s="37" t="s">
        <v>87</v>
      </c>
      <c r="B12" s="38"/>
      <c r="C12" s="38"/>
      <c r="D12" s="38"/>
      <c r="E12" s="38"/>
      <c r="F12" s="38"/>
      <c r="G12" s="38"/>
      <c r="H12" s="39"/>
      <c r="I12" s="5"/>
    </row>
    <row r="13" spans="1:9" ht="30" customHeight="1" x14ac:dyDescent="0.25">
      <c r="A13" s="7">
        <v>4</v>
      </c>
      <c r="B13" s="8" t="s">
        <v>21</v>
      </c>
      <c r="C13" s="8">
        <v>466</v>
      </c>
      <c r="D13" s="18">
        <v>0</v>
      </c>
      <c r="E13" s="18">
        <v>14.5</v>
      </c>
      <c r="F13" s="18">
        <f>E13-D13</f>
        <v>14.5</v>
      </c>
      <c r="G13" s="12" t="s">
        <v>7</v>
      </c>
      <c r="H13" s="9" t="s">
        <v>6</v>
      </c>
    </row>
    <row r="14" spans="1:9" ht="30" customHeight="1" x14ac:dyDescent="0.25">
      <c r="A14" s="7">
        <v>5</v>
      </c>
      <c r="B14" s="8" t="s">
        <v>15</v>
      </c>
      <c r="C14" s="8">
        <v>1912</v>
      </c>
      <c r="D14" s="18">
        <v>0</v>
      </c>
      <c r="E14" s="18">
        <v>82.9</v>
      </c>
      <c r="F14" s="18">
        <f t="shared" ref="F14:F23" si="0">E14-D14</f>
        <v>82.9</v>
      </c>
      <c r="G14" s="8" t="s">
        <v>16</v>
      </c>
      <c r="H14" s="9" t="s">
        <v>6</v>
      </c>
      <c r="I14" s="5"/>
    </row>
    <row r="15" spans="1:9" ht="30" customHeight="1" x14ac:dyDescent="0.25">
      <c r="A15" s="7">
        <v>6</v>
      </c>
      <c r="B15" s="8" t="s">
        <v>26</v>
      </c>
      <c r="C15" s="8">
        <v>1914</v>
      </c>
      <c r="D15" s="18">
        <v>0</v>
      </c>
      <c r="E15" s="18">
        <v>18</v>
      </c>
      <c r="F15" s="18">
        <f t="shared" si="0"/>
        <v>18</v>
      </c>
      <c r="G15" s="12" t="s">
        <v>7</v>
      </c>
      <c r="H15" s="9" t="s">
        <v>6</v>
      </c>
    </row>
    <row r="16" spans="1:9" ht="30" customHeight="1" x14ac:dyDescent="0.25">
      <c r="A16" s="7">
        <v>7</v>
      </c>
      <c r="B16" s="8" t="s">
        <v>17</v>
      </c>
      <c r="C16" s="8">
        <v>1916</v>
      </c>
      <c r="D16" s="18">
        <v>0</v>
      </c>
      <c r="E16" s="18">
        <v>32.4</v>
      </c>
      <c r="F16" s="18">
        <f t="shared" si="0"/>
        <v>32.4</v>
      </c>
      <c r="G16" s="12" t="s">
        <v>18</v>
      </c>
      <c r="H16" s="9" t="s">
        <v>6</v>
      </c>
      <c r="I16" s="4"/>
    </row>
    <row r="17" spans="1:8" ht="30" customHeight="1" x14ac:dyDescent="0.25">
      <c r="A17" s="7">
        <v>8</v>
      </c>
      <c r="B17" s="8" t="s">
        <v>24</v>
      </c>
      <c r="C17" s="8">
        <v>1918</v>
      </c>
      <c r="D17" s="18">
        <v>0</v>
      </c>
      <c r="E17" s="18">
        <v>46.8</v>
      </c>
      <c r="F17" s="18">
        <f t="shared" si="0"/>
        <v>46.8</v>
      </c>
      <c r="G17" s="12" t="s">
        <v>7</v>
      </c>
      <c r="H17" s="9" t="s">
        <v>6</v>
      </c>
    </row>
    <row r="18" spans="1:8" ht="30" customHeight="1" x14ac:dyDescent="0.25">
      <c r="A18" s="7">
        <v>9</v>
      </c>
      <c r="B18" s="8" t="s">
        <v>25</v>
      </c>
      <c r="C18" s="8">
        <v>1932</v>
      </c>
      <c r="D18" s="18">
        <v>0</v>
      </c>
      <c r="E18" s="18">
        <v>53.4</v>
      </c>
      <c r="F18" s="18">
        <f t="shared" si="0"/>
        <v>53.4</v>
      </c>
      <c r="G18" s="12" t="s">
        <v>7</v>
      </c>
      <c r="H18" s="9" t="s">
        <v>6</v>
      </c>
    </row>
    <row r="19" spans="1:8" ht="30" customHeight="1" x14ac:dyDescent="0.25">
      <c r="A19" s="7">
        <v>10</v>
      </c>
      <c r="B19" s="8" t="s">
        <v>27</v>
      </c>
      <c r="C19" s="8">
        <v>19142</v>
      </c>
      <c r="D19" s="18">
        <v>0</v>
      </c>
      <c r="E19" s="18">
        <v>4.9000000000000004</v>
      </c>
      <c r="F19" s="18">
        <f t="shared" si="0"/>
        <v>4.9000000000000004</v>
      </c>
      <c r="G19" s="12" t="s">
        <v>7</v>
      </c>
      <c r="H19" s="9" t="s">
        <v>6</v>
      </c>
    </row>
    <row r="20" spans="1:8" ht="30" customHeight="1" x14ac:dyDescent="0.25">
      <c r="A20" s="7">
        <v>11</v>
      </c>
      <c r="B20" s="8" t="s">
        <v>23</v>
      </c>
      <c r="C20" s="8">
        <v>19172</v>
      </c>
      <c r="D20" s="18">
        <v>0</v>
      </c>
      <c r="E20" s="18">
        <v>12.1</v>
      </c>
      <c r="F20" s="18">
        <f t="shared" si="0"/>
        <v>12.1</v>
      </c>
      <c r="G20" s="12" t="s">
        <v>7</v>
      </c>
      <c r="H20" s="9" t="s">
        <v>6</v>
      </c>
    </row>
    <row r="21" spans="1:8" ht="30" customHeight="1" x14ac:dyDescent="0.25">
      <c r="A21" s="7">
        <v>12</v>
      </c>
      <c r="B21" s="8" t="s">
        <v>22</v>
      </c>
      <c r="C21" s="8">
        <v>43212</v>
      </c>
      <c r="D21" s="18">
        <v>0</v>
      </c>
      <c r="E21" s="18">
        <v>6</v>
      </c>
      <c r="F21" s="18">
        <f t="shared" si="0"/>
        <v>6</v>
      </c>
      <c r="G21" s="12" t="s">
        <v>7</v>
      </c>
      <c r="H21" s="9" t="s">
        <v>6</v>
      </c>
    </row>
    <row r="22" spans="1:8" ht="30" customHeight="1" x14ac:dyDescent="0.25">
      <c r="A22" s="7">
        <v>13</v>
      </c>
      <c r="B22" s="8" t="s">
        <v>20</v>
      </c>
      <c r="C22" s="8">
        <v>197434</v>
      </c>
      <c r="D22" s="18">
        <v>0</v>
      </c>
      <c r="E22" s="18">
        <v>9.5</v>
      </c>
      <c r="F22" s="18">
        <f t="shared" si="0"/>
        <v>9.5</v>
      </c>
      <c r="G22" s="12" t="s">
        <v>7</v>
      </c>
      <c r="H22" s="9" t="s">
        <v>6</v>
      </c>
    </row>
    <row r="23" spans="1:8" ht="30" customHeight="1" x14ac:dyDescent="0.25">
      <c r="A23" s="7">
        <v>14</v>
      </c>
      <c r="B23" s="8" t="s">
        <v>19</v>
      </c>
      <c r="C23" s="8">
        <v>471212</v>
      </c>
      <c r="D23" s="18">
        <v>0</v>
      </c>
      <c r="E23" s="18">
        <v>2.5</v>
      </c>
      <c r="F23" s="18">
        <f t="shared" si="0"/>
        <v>2.5</v>
      </c>
      <c r="G23" s="12" t="s">
        <v>7</v>
      </c>
      <c r="H23" s="9" t="s">
        <v>6</v>
      </c>
    </row>
    <row r="24" spans="1:8" ht="21" customHeight="1" x14ac:dyDescent="0.25">
      <c r="A24" s="37" t="s">
        <v>91</v>
      </c>
      <c r="B24" s="38"/>
      <c r="C24" s="38"/>
      <c r="D24" s="38"/>
      <c r="E24" s="38"/>
      <c r="F24" s="38"/>
      <c r="G24" s="38"/>
      <c r="H24" s="39"/>
    </row>
    <row r="25" spans="1:8" ht="63.75" x14ac:dyDescent="0.25">
      <c r="A25" s="7">
        <v>15</v>
      </c>
      <c r="B25" s="8" t="s">
        <v>28</v>
      </c>
      <c r="C25" s="8">
        <v>1176</v>
      </c>
      <c r="D25" s="18">
        <v>23</v>
      </c>
      <c r="E25" s="18">
        <v>34</v>
      </c>
      <c r="F25" s="18">
        <f>E25-D25</f>
        <v>11</v>
      </c>
      <c r="G25" s="8" t="s">
        <v>29</v>
      </c>
      <c r="H25" s="9" t="s">
        <v>80</v>
      </c>
    </row>
    <row r="26" spans="1:8" ht="21" customHeight="1" x14ac:dyDescent="0.25">
      <c r="A26" s="37" t="s">
        <v>90</v>
      </c>
      <c r="B26" s="38"/>
      <c r="C26" s="38"/>
      <c r="D26" s="38"/>
      <c r="E26" s="38"/>
      <c r="F26" s="38"/>
      <c r="G26" s="38"/>
      <c r="H26" s="39"/>
    </row>
    <row r="27" spans="1:8" ht="30" customHeight="1" x14ac:dyDescent="0.25">
      <c r="A27" s="7">
        <v>16</v>
      </c>
      <c r="B27" s="8" t="s">
        <v>34</v>
      </c>
      <c r="C27" s="8">
        <v>188</v>
      </c>
      <c r="D27" s="18">
        <v>295.3</v>
      </c>
      <c r="E27" s="18">
        <v>320.5</v>
      </c>
      <c r="F27" s="18">
        <f>E27-D27</f>
        <v>25.199999999999989</v>
      </c>
      <c r="G27" s="12" t="s">
        <v>35</v>
      </c>
      <c r="H27" s="9" t="s">
        <v>6</v>
      </c>
    </row>
    <row r="28" spans="1:8" ht="21" customHeight="1" x14ac:dyDescent="0.25">
      <c r="A28" s="37" t="s">
        <v>89</v>
      </c>
      <c r="B28" s="38"/>
      <c r="C28" s="38"/>
      <c r="D28" s="38"/>
      <c r="E28" s="38"/>
      <c r="F28" s="38"/>
      <c r="G28" s="38"/>
      <c r="H28" s="39"/>
    </row>
    <row r="29" spans="1:8" ht="30" customHeight="1" x14ac:dyDescent="0.25">
      <c r="A29" s="7">
        <v>17</v>
      </c>
      <c r="B29" s="8" t="s">
        <v>38</v>
      </c>
      <c r="C29" s="8">
        <v>156</v>
      </c>
      <c r="D29" s="18">
        <v>0</v>
      </c>
      <c r="E29" s="18">
        <v>50.2</v>
      </c>
      <c r="F29" s="18">
        <f>E29-D29</f>
        <v>50.2</v>
      </c>
      <c r="G29" s="12" t="s">
        <v>39</v>
      </c>
      <c r="H29" s="9" t="s">
        <v>6</v>
      </c>
    </row>
    <row r="30" spans="1:8" ht="30" customHeight="1" x14ac:dyDescent="0.25">
      <c r="A30" s="7">
        <v>18</v>
      </c>
      <c r="B30" s="8" t="s">
        <v>40</v>
      </c>
      <c r="C30" s="8">
        <v>176</v>
      </c>
      <c r="D30" s="18">
        <v>0</v>
      </c>
      <c r="E30" s="18">
        <v>70.099999999999994</v>
      </c>
      <c r="F30" s="18">
        <f t="shared" ref="F30:F49" si="1">E30-D30</f>
        <v>70.099999999999994</v>
      </c>
      <c r="G30" s="8" t="s">
        <v>41</v>
      </c>
      <c r="H30" s="9" t="s">
        <v>6</v>
      </c>
    </row>
    <row r="31" spans="1:8" ht="38.25" x14ac:dyDescent="0.25">
      <c r="A31" s="7">
        <v>19</v>
      </c>
      <c r="B31" s="8" t="s">
        <v>44</v>
      </c>
      <c r="C31" s="8">
        <v>178</v>
      </c>
      <c r="D31" s="18">
        <v>25</v>
      </c>
      <c r="E31" s="18">
        <v>59.5</v>
      </c>
      <c r="F31" s="18">
        <f t="shared" si="1"/>
        <v>34.5</v>
      </c>
      <c r="G31" s="8" t="s">
        <v>45</v>
      </c>
      <c r="H31" s="9" t="s">
        <v>5</v>
      </c>
    </row>
    <row r="32" spans="1:8" ht="30" customHeight="1" x14ac:dyDescent="0.25">
      <c r="A32" s="7">
        <v>20</v>
      </c>
      <c r="B32" s="8" t="s">
        <v>61</v>
      </c>
      <c r="C32" s="8">
        <v>1224</v>
      </c>
      <c r="D32" s="18">
        <v>0</v>
      </c>
      <c r="E32" s="18">
        <v>11.2</v>
      </c>
      <c r="F32" s="18">
        <f t="shared" si="1"/>
        <v>11.2</v>
      </c>
      <c r="G32" s="12" t="s">
        <v>7</v>
      </c>
      <c r="H32" s="9" t="s">
        <v>6</v>
      </c>
    </row>
    <row r="33" spans="1:8" ht="30" customHeight="1" x14ac:dyDescent="0.25">
      <c r="A33" s="7">
        <v>21</v>
      </c>
      <c r="B33" s="8" t="s">
        <v>49</v>
      </c>
      <c r="C33" s="8">
        <v>1226</v>
      </c>
      <c r="D33" s="18">
        <v>0</v>
      </c>
      <c r="E33" s="18">
        <v>11.4</v>
      </c>
      <c r="F33" s="18">
        <f t="shared" si="1"/>
        <v>11.4</v>
      </c>
      <c r="G33" s="12" t="s">
        <v>7</v>
      </c>
      <c r="H33" s="9" t="s">
        <v>6</v>
      </c>
    </row>
    <row r="34" spans="1:8" ht="30" customHeight="1" x14ac:dyDescent="0.25">
      <c r="A34" s="7">
        <v>22</v>
      </c>
      <c r="B34" s="8" t="s">
        <v>60</v>
      </c>
      <c r="C34" s="8">
        <v>1376</v>
      </c>
      <c r="D34" s="18">
        <v>0</v>
      </c>
      <c r="E34" s="18">
        <v>8</v>
      </c>
      <c r="F34" s="18">
        <f t="shared" si="1"/>
        <v>8</v>
      </c>
      <c r="G34" s="12" t="s">
        <v>7</v>
      </c>
      <c r="H34" s="9" t="s">
        <v>6</v>
      </c>
    </row>
    <row r="35" spans="1:8" ht="30" customHeight="1" x14ac:dyDescent="0.25">
      <c r="A35" s="7">
        <v>23</v>
      </c>
      <c r="B35" s="8" t="s">
        <v>57</v>
      </c>
      <c r="C35" s="8">
        <v>1664</v>
      </c>
      <c r="D35" s="18">
        <v>0</v>
      </c>
      <c r="E35" s="18">
        <v>16.5</v>
      </c>
      <c r="F35" s="18">
        <f t="shared" si="1"/>
        <v>16.5</v>
      </c>
      <c r="G35" s="12" t="s">
        <v>7</v>
      </c>
      <c r="H35" s="9" t="s">
        <v>6</v>
      </c>
    </row>
    <row r="36" spans="1:8" ht="30" customHeight="1" x14ac:dyDescent="0.25">
      <c r="A36" s="7">
        <v>24</v>
      </c>
      <c r="B36" s="8" t="s">
        <v>58</v>
      </c>
      <c r="C36" s="8">
        <v>1666</v>
      </c>
      <c r="D36" s="18">
        <v>0</v>
      </c>
      <c r="E36" s="18">
        <v>9.1</v>
      </c>
      <c r="F36" s="18">
        <f t="shared" si="1"/>
        <v>9.1</v>
      </c>
      <c r="G36" s="12" t="s">
        <v>7</v>
      </c>
      <c r="H36" s="9" t="s">
        <v>6</v>
      </c>
    </row>
    <row r="37" spans="1:8" ht="63.75" x14ac:dyDescent="0.25">
      <c r="A37" s="7">
        <v>25</v>
      </c>
      <c r="B37" s="8" t="s">
        <v>36</v>
      </c>
      <c r="C37" s="8">
        <v>1744</v>
      </c>
      <c r="D37" s="18">
        <v>7.8</v>
      </c>
      <c r="E37" s="18">
        <v>23.5</v>
      </c>
      <c r="F37" s="18">
        <f t="shared" si="1"/>
        <v>15.7</v>
      </c>
      <c r="G37" s="12" t="s">
        <v>37</v>
      </c>
      <c r="H37" s="9" t="s">
        <v>80</v>
      </c>
    </row>
    <row r="38" spans="1:8" ht="30" customHeight="1" x14ac:dyDescent="0.25">
      <c r="A38" s="7">
        <v>26</v>
      </c>
      <c r="B38" s="8" t="s">
        <v>54</v>
      </c>
      <c r="C38" s="8">
        <v>1752</v>
      </c>
      <c r="D38" s="18">
        <v>0</v>
      </c>
      <c r="E38" s="18">
        <v>18.399999999999999</v>
      </c>
      <c r="F38" s="18">
        <f t="shared" si="1"/>
        <v>18.399999999999999</v>
      </c>
      <c r="G38" s="12" t="s">
        <v>7</v>
      </c>
      <c r="H38" s="9" t="s">
        <v>6</v>
      </c>
    </row>
    <row r="39" spans="1:8" ht="30" customHeight="1" x14ac:dyDescent="0.25">
      <c r="A39" s="7">
        <v>27</v>
      </c>
      <c r="B39" s="8" t="s">
        <v>50</v>
      </c>
      <c r="C39" s="8">
        <v>12184</v>
      </c>
      <c r="D39" s="18">
        <v>0</v>
      </c>
      <c r="E39" s="18">
        <v>10.4</v>
      </c>
      <c r="F39" s="18">
        <f t="shared" si="1"/>
        <v>10.4</v>
      </c>
      <c r="G39" s="12" t="s">
        <v>7</v>
      </c>
      <c r="H39" s="9" t="s">
        <v>6</v>
      </c>
    </row>
    <row r="40" spans="1:8" ht="30" customHeight="1" x14ac:dyDescent="0.25">
      <c r="A40" s="7">
        <v>28</v>
      </c>
      <c r="B40" s="8" t="s">
        <v>48</v>
      </c>
      <c r="C40" s="8">
        <v>16118</v>
      </c>
      <c r="D40" s="18">
        <v>0</v>
      </c>
      <c r="E40" s="18">
        <v>3.5</v>
      </c>
      <c r="F40" s="18">
        <f t="shared" si="1"/>
        <v>3.5</v>
      </c>
      <c r="G40" s="12" t="s">
        <v>7</v>
      </c>
      <c r="H40" s="9" t="s">
        <v>6</v>
      </c>
    </row>
    <row r="41" spans="1:8" ht="30" customHeight="1" x14ac:dyDescent="0.25">
      <c r="A41" s="7">
        <v>29</v>
      </c>
      <c r="B41" s="8" t="s">
        <v>47</v>
      </c>
      <c r="C41" s="8">
        <v>16134</v>
      </c>
      <c r="D41" s="18">
        <v>0</v>
      </c>
      <c r="E41" s="18">
        <v>10.6</v>
      </c>
      <c r="F41" s="18">
        <f t="shared" si="1"/>
        <v>10.6</v>
      </c>
      <c r="G41" s="12" t="s">
        <v>7</v>
      </c>
      <c r="H41" s="9" t="s">
        <v>6</v>
      </c>
    </row>
    <row r="42" spans="1:8" ht="30" customHeight="1" x14ac:dyDescent="0.25">
      <c r="A42" s="7">
        <v>30</v>
      </c>
      <c r="B42" s="8" t="s">
        <v>52</v>
      </c>
      <c r="C42" s="8">
        <v>16178</v>
      </c>
      <c r="D42" s="18">
        <v>0</v>
      </c>
      <c r="E42" s="18">
        <v>12.8</v>
      </c>
      <c r="F42" s="18">
        <f t="shared" si="1"/>
        <v>12.8</v>
      </c>
      <c r="G42" s="12" t="s">
        <v>7</v>
      </c>
      <c r="H42" s="9" t="s">
        <v>6</v>
      </c>
    </row>
    <row r="43" spans="1:8" ht="30" customHeight="1" x14ac:dyDescent="0.25">
      <c r="A43" s="7">
        <v>31</v>
      </c>
      <c r="B43" s="8" t="s">
        <v>55</v>
      </c>
      <c r="C43" s="8">
        <v>16184</v>
      </c>
      <c r="D43" s="18">
        <v>0</v>
      </c>
      <c r="E43" s="18">
        <v>9.6999999999999993</v>
      </c>
      <c r="F43" s="18">
        <f t="shared" si="1"/>
        <v>9.6999999999999993</v>
      </c>
      <c r="G43" s="12" t="s">
        <v>7</v>
      </c>
      <c r="H43" s="9" t="s">
        <v>6</v>
      </c>
    </row>
    <row r="44" spans="1:8" ht="30" customHeight="1" x14ac:dyDescent="0.25">
      <c r="A44" s="7">
        <v>32</v>
      </c>
      <c r="B44" s="8" t="s">
        <v>59</v>
      </c>
      <c r="C44" s="8">
        <v>16192</v>
      </c>
      <c r="D44" s="18">
        <v>0</v>
      </c>
      <c r="E44" s="18">
        <v>5</v>
      </c>
      <c r="F44" s="18">
        <f t="shared" si="1"/>
        <v>5</v>
      </c>
      <c r="G44" s="12" t="s">
        <v>7</v>
      </c>
      <c r="H44" s="9" t="s">
        <v>6</v>
      </c>
    </row>
    <row r="45" spans="1:8" ht="30" customHeight="1" x14ac:dyDescent="0.25">
      <c r="A45" s="7">
        <v>33</v>
      </c>
      <c r="B45" s="8" t="s">
        <v>42</v>
      </c>
      <c r="C45" s="8">
        <v>16288</v>
      </c>
      <c r="D45" s="18">
        <v>0</v>
      </c>
      <c r="E45" s="18">
        <v>12.5</v>
      </c>
      <c r="F45" s="18">
        <f t="shared" si="1"/>
        <v>12.5</v>
      </c>
      <c r="G45" s="8" t="s">
        <v>43</v>
      </c>
      <c r="H45" s="9" t="s">
        <v>6</v>
      </c>
    </row>
    <row r="46" spans="1:8" ht="30" customHeight="1" x14ac:dyDescent="0.25">
      <c r="A46" s="7">
        <v>34</v>
      </c>
      <c r="B46" s="8" t="s">
        <v>46</v>
      </c>
      <c r="C46" s="8">
        <v>16652</v>
      </c>
      <c r="D46" s="18">
        <v>0</v>
      </c>
      <c r="E46" s="18">
        <v>8.4</v>
      </c>
      <c r="F46" s="18">
        <f t="shared" si="1"/>
        <v>8.4</v>
      </c>
      <c r="G46" s="12" t="s">
        <v>7</v>
      </c>
      <c r="H46" s="9" t="s">
        <v>6</v>
      </c>
    </row>
    <row r="47" spans="1:8" ht="30" customHeight="1" x14ac:dyDescent="0.25">
      <c r="A47" s="7">
        <v>35</v>
      </c>
      <c r="B47" s="8" t="s">
        <v>56</v>
      </c>
      <c r="C47" s="8">
        <v>16654</v>
      </c>
      <c r="D47" s="18">
        <v>0</v>
      </c>
      <c r="E47" s="18">
        <v>5</v>
      </c>
      <c r="F47" s="18">
        <f t="shared" si="1"/>
        <v>5</v>
      </c>
      <c r="G47" s="12" t="s">
        <v>7</v>
      </c>
      <c r="H47" s="9" t="s">
        <v>6</v>
      </c>
    </row>
    <row r="48" spans="1:8" ht="30" customHeight="1" x14ac:dyDescent="0.25">
      <c r="A48" s="7">
        <v>36</v>
      </c>
      <c r="B48" s="8" t="s">
        <v>53</v>
      </c>
      <c r="C48" s="8">
        <v>17424</v>
      </c>
      <c r="D48" s="18">
        <v>0</v>
      </c>
      <c r="E48" s="18">
        <v>3.9</v>
      </c>
      <c r="F48" s="18">
        <f t="shared" si="1"/>
        <v>3.9</v>
      </c>
      <c r="G48" s="12" t="s">
        <v>7</v>
      </c>
      <c r="H48" s="9" t="s">
        <v>6</v>
      </c>
    </row>
    <row r="49" spans="1:9" ht="30" customHeight="1" x14ac:dyDescent="0.25">
      <c r="A49" s="7">
        <v>37</v>
      </c>
      <c r="B49" s="8" t="s">
        <v>51</v>
      </c>
      <c r="C49" s="8">
        <v>17568</v>
      </c>
      <c r="D49" s="18">
        <v>0</v>
      </c>
      <c r="E49" s="18">
        <v>10.7</v>
      </c>
      <c r="F49" s="18">
        <f t="shared" si="1"/>
        <v>10.7</v>
      </c>
      <c r="G49" s="12" t="s">
        <v>7</v>
      </c>
      <c r="H49" s="9" t="s">
        <v>6</v>
      </c>
    </row>
    <row r="50" spans="1:9" ht="21" customHeight="1" x14ac:dyDescent="0.25">
      <c r="A50" s="37" t="s">
        <v>88</v>
      </c>
      <c r="B50" s="38"/>
      <c r="C50" s="38"/>
      <c r="D50" s="38"/>
      <c r="E50" s="38"/>
      <c r="F50" s="38"/>
      <c r="G50" s="38"/>
      <c r="H50" s="39"/>
    </row>
    <row r="51" spans="1:9" ht="89.25" x14ac:dyDescent="0.25">
      <c r="A51" s="7">
        <v>38</v>
      </c>
      <c r="B51" s="8" t="s">
        <v>76</v>
      </c>
      <c r="C51" s="8">
        <v>182</v>
      </c>
      <c r="D51" s="18">
        <v>40.9</v>
      </c>
      <c r="E51" s="18">
        <v>100</v>
      </c>
      <c r="F51" s="18">
        <f>E51-D51</f>
        <v>59.1</v>
      </c>
      <c r="G51" s="12" t="s">
        <v>77</v>
      </c>
      <c r="H51" s="9" t="s">
        <v>81</v>
      </c>
    </row>
    <row r="52" spans="1:9" ht="63.75" x14ac:dyDescent="0.25">
      <c r="A52" s="7">
        <v>39</v>
      </c>
      <c r="B52" s="8" t="s">
        <v>74</v>
      </c>
      <c r="C52" s="8">
        <v>184</v>
      </c>
      <c r="D52" s="18">
        <v>208.5</v>
      </c>
      <c r="E52" s="18">
        <v>225</v>
      </c>
      <c r="F52" s="18">
        <f t="shared" ref="F52:F54" si="2">E52-D52</f>
        <v>16.5</v>
      </c>
      <c r="G52" s="12" t="s">
        <v>75</v>
      </c>
      <c r="H52" s="9" t="s">
        <v>80</v>
      </c>
    </row>
    <row r="53" spans="1:9" ht="30" customHeight="1" x14ac:dyDescent="0.25">
      <c r="A53" s="7">
        <v>40</v>
      </c>
      <c r="B53" s="8" t="s">
        <v>78</v>
      </c>
      <c r="C53" s="8">
        <v>18548</v>
      </c>
      <c r="D53" s="18">
        <v>0</v>
      </c>
      <c r="E53" s="18">
        <v>35.299999999999997</v>
      </c>
      <c r="F53" s="18">
        <f t="shared" si="2"/>
        <v>35.299999999999997</v>
      </c>
      <c r="G53" s="12" t="s">
        <v>7</v>
      </c>
      <c r="H53" s="9" t="s">
        <v>6</v>
      </c>
    </row>
    <row r="54" spans="1:9" ht="30" customHeight="1" x14ac:dyDescent="0.25">
      <c r="A54" s="7">
        <v>41</v>
      </c>
      <c r="B54" s="8" t="s">
        <v>79</v>
      </c>
      <c r="C54" s="8">
        <v>181552</v>
      </c>
      <c r="D54" s="18">
        <v>5</v>
      </c>
      <c r="E54" s="18">
        <v>6.5</v>
      </c>
      <c r="F54" s="18">
        <f t="shared" si="2"/>
        <v>1.5</v>
      </c>
      <c r="G54" s="12" t="s">
        <v>7</v>
      </c>
      <c r="H54" s="9" t="s">
        <v>6</v>
      </c>
    </row>
    <row r="55" spans="1:9" ht="23.25" customHeight="1" x14ac:dyDescent="0.25">
      <c r="A55" s="40" t="s">
        <v>92</v>
      </c>
      <c r="B55" s="41"/>
      <c r="C55" s="41"/>
      <c r="D55" s="42"/>
      <c r="E55" s="42"/>
      <c r="F55" s="42"/>
      <c r="G55" s="43"/>
      <c r="H55" s="44"/>
    </row>
    <row r="56" spans="1:9" ht="21" customHeight="1" x14ac:dyDescent="0.25">
      <c r="A56" s="20" t="s">
        <v>93</v>
      </c>
      <c r="B56" s="21"/>
      <c r="C56" s="21"/>
      <c r="D56" s="21"/>
      <c r="E56" s="21"/>
      <c r="F56" s="21"/>
      <c r="G56" s="21"/>
      <c r="H56" s="22"/>
    </row>
    <row r="57" spans="1:9" ht="30" customHeight="1" x14ac:dyDescent="0.25">
      <c r="A57" s="7">
        <v>42</v>
      </c>
      <c r="B57" s="8" t="s">
        <v>12</v>
      </c>
      <c r="C57" s="8">
        <v>2671474</v>
      </c>
      <c r="D57" s="18">
        <v>0</v>
      </c>
      <c r="E57" s="18">
        <v>24.5</v>
      </c>
      <c r="F57" s="18">
        <f>E57-D57</f>
        <v>24.5</v>
      </c>
      <c r="G57" s="12" t="s">
        <v>7</v>
      </c>
      <c r="H57" s="9" t="s">
        <v>6</v>
      </c>
      <c r="I57" s="5"/>
    </row>
    <row r="58" spans="1:9" ht="21" customHeight="1" x14ac:dyDescent="0.25">
      <c r="A58" s="20" t="s">
        <v>94</v>
      </c>
      <c r="B58" s="21"/>
      <c r="C58" s="21"/>
      <c r="D58" s="21"/>
      <c r="E58" s="21"/>
      <c r="F58" s="21"/>
      <c r="G58" s="21"/>
      <c r="H58" s="22"/>
    </row>
    <row r="59" spans="1:9" ht="38.25" x14ac:dyDescent="0.25">
      <c r="A59" s="7">
        <v>43</v>
      </c>
      <c r="B59" s="8" t="s">
        <v>32</v>
      </c>
      <c r="C59" s="8">
        <v>21188</v>
      </c>
      <c r="D59" s="18">
        <v>14.5</v>
      </c>
      <c r="E59" s="18">
        <v>21.9</v>
      </c>
      <c r="F59" s="18">
        <f>E59-D59</f>
        <v>7.3999999999999986</v>
      </c>
      <c r="G59" s="12" t="s">
        <v>33</v>
      </c>
      <c r="H59" s="9" t="s">
        <v>5</v>
      </c>
    </row>
    <row r="60" spans="1:9" ht="21" customHeight="1" x14ac:dyDescent="0.25">
      <c r="A60" s="20" t="s">
        <v>95</v>
      </c>
      <c r="B60" s="21"/>
      <c r="C60" s="21"/>
      <c r="D60" s="21"/>
      <c r="E60" s="21"/>
      <c r="F60" s="21"/>
      <c r="G60" s="21"/>
      <c r="H60" s="22"/>
    </row>
    <row r="61" spans="1:9" ht="38.25" x14ac:dyDescent="0.25">
      <c r="A61" s="7">
        <v>44</v>
      </c>
      <c r="B61" s="8" t="s">
        <v>63</v>
      </c>
      <c r="C61" s="8">
        <v>278</v>
      </c>
      <c r="D61" s="18">
        <v>58.5</v>
      </c>
      <c r="E61" s="18">
        <v>86.7</v>
      </c>
      <c r="F61" s="18">
        <f>E61-D61</f>
        <v>28.200000000000003</v>
      </c>
      <c r="G61" s="12" t="s">
        <v>64</v>
      </c>
      <c r="H61" s="9" t="s">
        <v>5</v>
      </c>
    </row>
    <row r="62" spans="1:9" ht="30" customHeight="1" x14ac:dyDescent="0.25">
      <c r="A62" s="7">
        <v>45</v>
      </c>
      <c r="B62" s="8" t="s">
        <v>71</v>
      </c>
      <c r="C62" s="8">
        <v>2374</v>
      </c>
      <c r="D62" s="18">
        <v>48.7</v>
      </c>
      <c r="E62" s="18">
        <v>50.1</v>
      </c>
      <c r="F62" s="18">
        <f t="shared" ref="F62:F70" si="3">E62-D62</f>
        <v>1.3999999999999986</v>
      </c>
      <c r="G62" s="12" t="s">
        <v>7</v>
      </c>
      <c r="H62" s="9" t="s">
        <v>6</v>
      </c>
    </row>
    <row r="63" spans="1:9" ht="30" customHeight="1" x14ac:dyDescent="0.25">
      <c r="A63" s="7">
        <v>46</v>
      </c>
      <c r="B63" s="8" t="s">
        <v>67</v>
      </c>
      <c r="C63" s="8">
        <v>2592</v>
      </c>
      <c r="D63" s="18">
        <v>0</v>
      </c>
      <c r="E63" s="18">
        <v>23.8</v>
      </c>
      <c r="F63" s="18">
        <f t="shared" si="3"/>
        <v>23.8</v>
      </c>
      <c r="G63" s="12" t="s">
        <v>7</v>
      </c>
      <c r="H63" s="9" t="s">
        <v>6</v>
      </c>
    </row>
    <row r="64" spans="1:9" ht="30" customHeight="1" x14ac:dyDescent="0.25">
      <c r="A64" s="7">
        <v>47</v>
      </c>
      <c r="B64" s="8" t="s">
        <v>21</v>
      </c>
      <c r="C64" s="8">
        <v>2722</v>
      </c>
      <c r="D64" s="18">
        <v>0</v>
      </c>
      <c r="E64" s="18">
        <v>57.4</v>
      </c>
      <c r="F64" s="18">
        <f t="shared" si="3"/>
        <v>57.4</v>
      </c>
      <c r="G64" s="12" t="s">
        <v>62</v>
      </c>
      <c r="H64" s="9" t="s">
        <v>6</v>
      </c>
    </row>
    <row r="65" spans="1:8" ht="38.25" x14ac:dyDescent="0.25">
      <c r="A65" s="7">
        <v>48</v>
      </c>
      <c r="B65" s="8" t="s">
        <v>65</v>
      </c>
      <c r="C65" s="8">
        <v>26872</v>
      </c>
      <c r="D65" s="18">
        <v>11.3</v>
      </c>
      <c r="E65" s="18">
        <v>42.8</v>
      </c>
      <c r="F65" s="18">
        <f t="shared" si="3"/>
        <v>31.499999999999996</v>
      </c>
      <c r="G65" s="12" t="s">
        <v>66</v>
      </c>
      <c r="H65" s="9" t="s">
        <v>5</v>
      </c>
    </row>
    <row r="66" spans="1:8" ht="30" customHeight="1" x14ac:dyDescent="0.25">
      <c r="A66" s="7">
        <v>49</v>
      </c>
      <c r="B66" s="8" t="s">
        <v>68</v>
      </c>
      <c r="C66" s="8">
        <v>27212</v>
      </c>
      <c r="D66" s="18">
        <v>0</v>
      </c>
      <c r="E66" s="18">
        <v>1.5</v>
      </c>
      <c r="F66" s="18">
        <f t="shared" si="3"/>
        <v>1.5</v>
      </c>
      <c r="G66" s="12" t="s">
        <v>7</v>
      </c>
      <c r="H66" s="9" t="s">
        <v>6</v>
      </c>
    </row>
    <row r="67" spans="1:8" ht="30" customHeight="1" x14ac:dyDescent="0.25">
      <c r="A67" s="7">
        <v>50</v>
      </c>
      <c r="B67" s="8" t="s">
        <v>70</v>
      </c>
      <c r="C67" s="8">
        <v>27568</v>
      </c>
      <c r="D67" s="18">
        <v>0</v>
      </c>
      <c r="E67" s="18">
        <v>31.7</v>
      </c>
      <c r="F67" s="18">
        <f t="shared" si="3"/>
        <v>31.7</v>
      </c>
      <c r="G67" s="12" t="s">
        <v>7</v>
      </c>
      <c r="H67" s="9" t="s">
        <v>6</v>
      </c>
    </row>
    <row r="68" spans="1:8" ht="30" customHeight="1" x14ac:dyDescent="0.25">
      <c r="A68" s="7">
        <v>51</v>
      </c>
      <c r="B68" s="8" t="s">
        <v>69</v>
      </c>
      <c r="C68" s="8">
        <v>272122</v>
      </c>
      <c r="D68" s="18">
        <v>0</v>
      </c>
      <c r="E68" s="18">
        <v>5.0999999999999996</v>
      </c>
      <c r="F68" s="18">
        <f t="shared" si="3"/>
        <v>5.0999999999999996</v>
      </c>
      <c r="G68" s="12" t="s">
        <v>7</v>
      </c>
      <c r="H68" s="9" t="s">
        <v>6</v>
      </c>
    </row>
    <row r="69" spans="1:8" ht="30" customHeight="1" x14ac:dyDescent="0.25">
      <c r="A69" s="7">
        <v>52</v>
      </c>
      <c r="B69" s="8" t="s">
        <v>73</v>
      </c>
      <c r="C69" s="8">
        <v>2546812</v>
      </c>
      <c r="D69" s="18">
        <v>0</v>
      </c>
      <c r="E69" s="18">
        <v>2.8</v>
      </c>
      <c r="F69" s="18">
        <f t="shared" si="3"/>
        <v>2.8</v>
      </c>
      <c r="G69" s="12" t="s">
        <v>7</v>
      </c>
      <c r="H69" s="9" t="s">
        <v>6</v>
      </c>
    </row>
    <row r="70" spans="1:8" ht="30" customHeight="1" x14ac:dyDescent="0.25">
      <c r="A70" s="7">
        <v>53</v>
      </c>
      <c r="B70" s="8" t="s">
        <v>72</v>
      </c>
      <c r="C70" s="8">
        <v>25453412</v>
      </c>
      <c r="D70" s="18">
        <v>0</v>
      </c>
      <c r="E70" s="18">
        <v>2.2000000000000002</v>
      </c>
      <c r="F70" s="18">
        <f t="shared" si="3"/>
        <v>2.2000000000000002</v>
      </c>
      <c r="G70" s="12" t="s">
        <v>7</v>
      </c>
      <c r="H70" s="9" t="s">
        <v>6</v>
      </c>
    </row>
    <row r="71" spans="1:8" x14ac:dyDescent="0.25">
      <c r="E71" s="49" t="s">
        <v>8</v>
      </c>
      <c r="F71" s="50">
        <f>SUM(F6:F70)</f>
        <v>1023.9</v>
      </c>
    </row>
  </sheetData>
  <sortState xmlns:xlrd2="http://schemas.microsoft.com/office/spreadsheetml/2017/richdata2" ref="B5:H70">
    <sortCondition ref="C6:C70"/>
  </sortState>
  <pageMargins left="0.59055118110236227" right="0.59055118110236227" top="0.78740157480314965" bottom="0.78740157480314965" header="0.31496062992125984" footer="0.31496062992125984"/>
  <pageSetup paperSize="9" scale="69" fitToHeight="4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Włodarczyk</dc:creator>
  <cp:lastModifiedBy>Agata Włodarczyk</cp:lastModifiedBy>
  <cp:lastPrinted>2019-05-13T11:03:27Z</cp:lastPrinted>
  <dcterms:created xsi:type="dcterms:W3CDTF">2019-01-11T10:12:53Z</dcterms:created>
  <dcterms:modified xsi:type="dcterms:W3CDTF">2020-03-05T08:56:35Z</dcterms:modified>
</cp:coreProperties>
</file>